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<sst xmlns="http://schemas.openxmlformats.org/spreadsheetml/2006/main" count="17" uniqueCount="14">
  <si>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 xml:space="preserve">The Boomerang </t>
  </si>
  <si>
    <t>Entry Price</t>
  </si>
  <si>
    <t>Long</t>
  </si>
  <si>
    <t>Direction</t>
  </si>
  <si>
    <t>Entry price</t>
  </si>
  <si>
    <t xml:space="preserve">at #.#### </t>
  </si>
  <si>
    <t>in the L/S</t>
  </si>
  <si>
    <t>direction.</t>
  </si>
  <si>
    <t>10 PIP PROFIT GOAL TRADING METHOD</t>
  </si>
  <si>
    <t>Stop Loss</t>
  </si>
  <si>
    <t>Attempt #</t>
  </si>
  <si>
    <t>Take Profit</t>
  </si>
  <si>
    <t>Short</t>
  </si>
  <si>
    <t xml:space="preserve"> NipThePips' Trading Method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</si>
</sst>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"/>
    <numFmt numFmtId="165" formatCode="&quot;$&quot;#,##0.00"/>
    <numFmt numFmtId="166" formatCode="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3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32" borderId="1" applyNumberFormat="0" applyAlignment="0" applyProtection="0"/>
    <xf numFmtId="0" fontId="21" fillId="33" borderId="1" applyNumberFormat="0" applyAlignment="0" applyProtection="0"/>
    <xf numFmtId="0" fontId="22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7" borderId="1" applyNumberFormat="0" applyAlignment="0" applyProtection="0"/>
    <xf numFmtId="0" fontId="28" fillId="38" borderId="1" applyNumberFormat="0" applyAlignment="0" applyProtection="0"/>
    <xf numFmtId="0" fontId="29" fillId="0" borderId="6" applyNumberFormat="0" applyFill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0" fillId="41" borderId="7" applyNumberFormat="0" applyFont="0" applyAlignment="0" applyProtection="0"/>
    <xf numFmtId="0" fontId="0" fillId="42" borderId="7" applyNumberFormat="0" applyAlignment="0" applyProtection="0"/>
    <xf numFmtId="0" fontId="31" fillId="32" borderId="8" applyNumberFormat="0" applyAlignment="0" applyProtection="0"/>
    <xf numFmtId="0" fontId="31" fillId="33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2" fillId="0" borderId="0" xfId="69" applyAlignment="1">
      <alignment/>
    </xf>
    <xf numFmtId="0" fontId="23" fillId="0" borderId="0" xfId="52" applyAlignment="1">
      <alignment/>
    </xf>
    <xf numFmtId="0" fontId="0" fillId="0" borderId="0" xfId="0" applyFont="1" applyAlignment="1">
      <alignment/>
    </xf>
    <xf numFmtId="0" fontId="28" fillId="38" borderId="1" xfId="60" applyFont="1" applyFill="1" applyBorder="1" applyAlignment="1">
      <alignment/>
    </xf>
    <xf numFmtId="164" fontId="31" fillId="33" borderId="8" xfId="67" applyNumberFormat="1" applyFont="1" applyFill="1" applyBorder="1" applyAlignment="1">
      <alignment/>
    </xf>
    <xf numFmtId="164" fontId="21" fillId="33" borderId="1" xfId="46" applyNumberFormat="1" applyFont="1" applyFill="1" applyBorder="1" applyAlignment="1">
      <alignment/>
    </xf>
    <xf numFmtId="0" fontId="0" fillId="42" borderId="7" xfId="65" applyFont="1" applyFill="1" applyBorder="1" applyAlignment="1">
      <alignment/>
    </xf>
    <xf numFmtId="0" fontId="26" fillId="0" borderId="4" xfId="56" applyFont="1" applyBorder="1" applyAlignment="1">
      <alignment/>
    </xf>
    <xf numFmtId="0" fontId="25" fillId="0" borderId="3" xfId="55" applyFont="1" applyBorder="1" applyAlignment="1">
      <alignment/>
    </xf>
    <xf numFmtId="0" fontId="27" fillId="0" borderId="5" xfId="57" applyFont="1" applyBorder="1" applyAlignment="1">
      <alignment/>
    </xf>
    <xf numFmtId="0" fontId="30" fillId="40" borderId="1" xfId="63" applyFont="1" applyFill="1" applyBorder="1" applyAlignment="1">
      <alignment/>
    </xf>
    <xf numFmtId="0" fontId="35" fillId="0" borderId="0" xfId="58" applyFont="1" applyAlignment="1">
      <alignment/>
    </xf>
    <xf numFmtId="0" fontId="35" fillId="0" borderId="0" xfId="58" applyFont="1" applyAlignment="1">
      <alignment horizontal="right"/>
    </xf>
    <xf numFmtId="0" fontId="35" fillId="0" borderId="0" xfId="58" applyFont="1" applyAlignment="1">
      <alignment horizontal="center"/>
    </xf>
    <xf numFmtId="0" fontId="0" fillId="0" borderId="0" xfId="0" applyAlignment="1">
      <alignment/>
    </xf>
    <xf numFmtId="0" fontId="0" fillId="9" borderId="0" xfId="22" applyAlignment="1">
      <alignment/>
    </xf>
  </cellXfs>
  <cellStyles count="5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1 2" xfId="36"/>
    <cellStyle name="Accent2" xfId="37"/>
    <cellStyle name="Accent2 2" xfId="38"/>
    <cellStyle name="Accent3" xfId="39"/>
    <cellStyle name="Accent4" xfId="40"/>
    <cellStyle name="Accent5" xfId="41"/>
    <cellStyle name="Accent6" xfId="42"/>
    <cellStyle name="Bad" xfId="43"/>
    <cellStyle name="Bad 2" xfId="44"/>
    <cellStyle name="Calculation" xfId="45"/>
    <cellStyle name="Calculation 2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Good 2" xfId="54"/>
    <cellStyle name="Heading 1" xfId="55"/>
    <cellStyle name="Heading 2" xfId="56"/>
    <cellStyle name="Heading 3" xfId="57"/>
    <cellStyle name="Heading 4" xfId="58"/>
    <cellStyle name="Input" xfId="59"/>
    <cellStyle name="Input 2" xfId="60"/>
    <cellStyle name="Linked Cell" xfId="61"/>
    <cellStyle name="Neutral" xfId="62"/>
    <cellStyle name="Neutral 2" xfId="63"/>
    <cellStyle name="Note" xfId="64"/>
    <cellStyle name="Note 2" xfId="65"/>
    <cellStyle name="Output" xfId="66"/>
    <cellStyle name="Output 2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U97"/>
  <sheetViews>
    <sheetView tabSelected="1" zoomScalePageLayoutView="0" workbookViewId="0" topLeftCell="A1">
      <selection activeCell="P12" sqref="P12"/>
    </sheetView>
  </sheetViews>
  <sheetFormatPr defaultColWidth="9.140625" defaultRowHeight="15"/>
  <cols>
    <col min="7" max="7" width="12.140625" style="0" customWidth="1"/>
    <col min="8" max="8" width="8.00390625" style="0" customWidth="1"/>
    <col min="9" max="9" width="9.7109375" style="0" customWidth="1"/>
    <col min="10" max="10" width="10.7109375" style="0" customWidth="1"/>
  </cols>
  <sheetData>
    <row r="1" spans="6:12" ht="15">
      <c r="F1" s="16"/>
      <c r="G1" s="16"/>
      <c r="H1" s="16"/>
      <c r="I1" s="16"/>
      <c r="J1" s="16"/>
      <c r="K1" s="16"/>
      <c r="L1" s="16"/>
    </row>
    <row r="2" spans="6:12" ht="15">
      <c r="F2" s="16"/>
      <c r="G2" s="16"/>
      <c r="H2" s="16"/>
      <c r="I2" s="16"/>
      <c r="J2" s="16"/>
      <c r="K2" s="16"/>
      <c r="L2" s="16"/>
    </row>
    <row r="3" spans="6:12" ht="22.5">
      <c r="F3" s="16"/>
      <c r="H3" s="1" t="s">
        <v>0</v>
      </c>
      <c r="L3" s="16"/>
    </row>
    <row r="4" spans="6:12" ht="15">
      <c r="F4" s="16"/>
      <c r="H4" s="2" t="s">
        <v>13</v>
      </c>
      <c r="L4" s="16"/>
    </row>
    <row r="5" spans="6:14" ht="15">
      <c r="F5" s="16"/>
      <c r="L5" s="16"/>
      <c r="M5" s="3"/>
      <c r="N5" s="3"/>
    </row>
    <row r="6" spans="6:14" ht="15">
      <c r="F6" s="16"/>
      <c r="L6" s="16"/>
      <c r="M6" s="3"/>
      <c r="N6" s="3"/>
    </row>
    <row r="7" spans="6:12" ht="18" thickBot="1">
      <c r="F7" s="16"/>
      <c r="G7" s="8" t="s">
        <v>1</v>
      </c>
      <c r="H7" s="4">
        <v>1.9782</v>
      </c>
      <c r="I7" s="4" t="s">
        <v>2</v>
      </c>
      <c r="J7" s="8" t="s">
        <v>3</v>
      </c>
      <c r="K7" s="3"/>
      <c r="L7" s="16"/>
    </row>
    <row r="8" spans="6:12" ht="15.75" thickTop="1">
      <c r="F8" s="16"/>
      <c r="G8" s="13" t="s">
        <v>4</v>
      </c>
      <c r="H8" s="14" t="s">
        <v>5</v>
      </c>
      <c r="I8" s="14" t="s">
        <v>6</v>
      </c>
      <c r="J8" s="12" t="s">
        <v>7</v>
      </c>
      <c r="K8" s="3"/>
      <c r="L8" s="16"/>
    </row>
    <row r="9" spans="6:12" ht="15">
      <c r="F9" s="16"/>
      <c r="L9" s="16"/>
    </row>
    <row r="10" spans="6:12" ht="20.25" thickBot="1">
      <c r="F10" s="16"/>
      <c r="G10" s="9" t="s">
        <v>8</v>
      </c>
      <c r="H10" s="3"/>
      <c r="I10" s="3"/>
      <c r="J10" s="3"/>
      <c r="K10" s="3"/>
      <c r="L10" s="16"/>
    </row>
    <row r="11" spans="6:12" ht="16.5" thickBot="1" thickTop="1">
      <c r="F11" s="16"/>
      <c r="G11" s="10" t="s">
        <v>10</v>
      </c>
      <c r="H11" s="10" t="s">
        <v>1</v>
      </c>
      <c r="I11" s="10" t="s">
        <v>3</v>
      </c>
      <c r="J11" s="10" t="s">
        <v>11</v>
      </c>
      <c r="K11" s="10" t="s">
        <v>9</v>
      </c>
      <c r="L11" s="16"/>
    </row>
    <row r="12" spans="6:12" ht="15">
      <c r="F12" s="16"/>
      <c r="G12" s="7">
        <v>1</v>
      </c>
      <c r="H12" s="6">
        <f>H7</f>
        <v>1.9782</v>
      </c>
      <c r="I12" s="11" t="str">
        <f>I7</f>
        <v>Long</v>
      </c>
      <c r="J12" s="5">
        <f>IF(I12="Long",H12+0.001,H12-0.001)</f>
        <v>1.9791999999999998</v>
      </c>
      <c r="K12" s="5">
        <f>IF(I12="Long",H12-0.0005,H12+0.0005)</f>
        <v>1.9777</v>
      </c>
      <c r="L12" s="16"/>
    </row>
    <row r="13" spans="6:12" ht="15">
      <c r="F13" s="16"/>
      <c r="G13" s="7">
        <v>2</v>
      </c>
      <c r="H13" s="6">
        <f>K12</f>
        <v>1.9777</v>
      </c>
      <c r="I13" s="11" t="str">
        <f>IF(I12="Long","Short","Long")</f>
        <v>Short</v>
      </c>
      <c r="J13" s="5">
        <f>IF(I13="Long",H13+0.0015,H13-0.0015)</f>
        <v>1.9762</v>
      </c>
      <c r="K13" s="5">
        <f aca="true" t="shared" si="0" ref="K13:K21">IF(I13="Long",H13-0.0005,H13+0.0005)</f>
        <v>1.9782</v>
      </c>
      <c r="L13" s="16"/>
    </row>
    <row r="14" spans="6:12" ht="15">
      <c r="F14" s="16"/>
      <c r="G14" s="7">
        <v>3</v>
      </c>
      <c r="H14" s="6">
        <f aca="true" t="shared" si="1" ref="H14:H21">K13</f>
        <v>1.9782</v>
      </c>
      <c r="I14" s="11" t="str">
        <f aca="true" t="shared" si="2" ref="I14:I21">IF(I13="Long","Short","Long")</f>
        <v>Long</v>
      </c>
      <c r="J14" s="5">
        <f>IF(I14="Long",H14+0.002,H14-0.002)</f>
        <v>1.9802</v>
      </c>
      <c r="K14" s="5">
        <f t="shared" si="0"/>
        <v>1.9777</v>
      </c>
      <c r="L14" s="16"/>
    </row>
    <row r="15" spans="6:12" ht="15">
      <c r="F15" s="16"/>
      <c r="G15" s="7">
        <v>4</v>
      </c>
      <c r="H15" s="6">
        <f t="shared" si="1"/>
        <v>1.9777</v>
      </c>
      <c r="I15" s="11" t="str">
        <f t="shared" si="2"/>
        <v>Short</v>
      </c>
      <c r="J15" s="5">
        <f>IF(I15="Long",H15+0.0025,H15-0.0025)</f>
        <v>1.9752</v>
      </c>
      <c r="K15" s="5">
        <f t="shared" si="0"/>
        <v>1.9782</v>
      </c>
      <c r="L15" s="16"/>
    </row>
    <row r="16" spans="6:12" ht="15">
      <c r="F16" s="16"/>
      <c r="G16" s="7">
        <v>5</v>
      </c>
      <c r="H16" s="6">
        <f t="shared" si="1"/>
        <v>1.9782</v>
      </c>
      <c r="I16" s="11" t="str">
        <f t="shared" si="2"/>
        <v>Long</v>
      </c>
      <c r="J16" s="5">
        <f>IF(I16="Long",H16+0.003,H16-0.003)</f>
        <v>1.9811999999999999</v>
      </c>
      <c r="K16" s="5">
        <f t="shared" si="0"/>
        <v>1.9777</v>
      </c>
      <c r="L16" s="16"/>
    </row>
    <row r="17" spans="6:12" ht="15">
      <c r="F17" s="16"/>
      <c r="G17" s="7">
        <v>6</v>
      </c>
      <c r="H17" s="6">
        <f t="shared" si="1"/>
        <v>1.9777</v>
      </c>
      <c r="I17" s="11" t="str">
        <f t="shared" si="2"/>
        <v>Short</v>
      </c>
      <c r="J17" s="5">
        <f>IF(I17="Long",H17+0.0035,H17-0.0035)</f>
        <v>1.9742</v>
      </c>
      <c r="K17" s="5">
        <f t="shared" si="0"/>
        <v>1.9782</v>
      </c>
      <c r="L17" s="16"/>
    </row>
    <row r="18" spans="6:12" ht="15">
      <c r="F18" s="16"/>
      <c r="G18" s="7">
        <v>7</v>
      </c>
      <c r="H18" s="6">
        <f t="shared" si="1"/>
        <v>1.9782</v>
      </c>
      <c r="I18" s="11" t="str">
        <f t="shared" si="2"/>
        <v>Long</v>
      </c>
      <c r="J18" s="5">
        <f>IF(I18="Long",H18+0.004,H18-0.004)</f>
        <v>1.9822</v>
      </c>
      <c r="K18" s="5">
        <f t="shared" si="0"/>
        <v>1.9777</v>
      </c>
      <c r="L18" s="16"/>
    </row>
    <row r="19" spans="6:12" ht="15">
      <c r="F19" s="16"/>
      <c r="G19" s="7">
        <v>8</v>
      </c>
      <c r="H19" s="6">
        <f t="shared" si="1"/>
        <v>1.9777</v>
      </c>
      <c r="I19" s="11" t="str">
        <f t="shared" si="2"/>
        <v>Short</v>
      </c>
      <c r="J19" s="5">
        <f>IF(I19="Long",H19+0.0045,H19-0.0045)</f>
        <v>1.9732</v>
      </c>
      <c r="K19" s="5">
        <f t="shared" si="0"/>
        <v>1.9782</v>
      </c>
      <c r="L19" s="16"/>
    </row>
    <row r="20" spans="6:12" ht="15">
      <c r="F20" s="16"/>
      <c r="G20" s="7">
        <v>9</v>
      </c>
      <c r="H20" s="6">
        <f t="shared" si="1"/>
        <v>1.9782</v>
      </c>
      <c r="I20" s="11" t="str">
        <f t="shared" si="2"/>
        <v>Long</v>
      </c>
      <c r="J20" s="5">
        <f>IF(I20="Long",H20+0.005,H20-0.005)</f>
        <v>1.9831999999999999</v>
      </c>
      <c r="K20" s="5">
        <f t="shared" si="0"/>
        <v>1.9777</v>
      </c>
      <c r="L20" s="16"/>
    </row>
    <row r="21" spans="6:12" ht="15">
      <c r="F21" s="16"/>
      <c r="G21" s="7">
        <v>10</v>
      </c>
      <c r="H21" s="6">
        <f t="shared" si="1"/>
        <v>1.9777</v>
      </c>
      <c r="I21" s="11" t="str">
        <f t="shared" si="2"/>
        <v>Short</v>
      </c>
      <c r="J21" s="5">
        <f>IF(I21="Long",H21+0.0055,H21-0.0055)</f>
        <v>1.9722</v>
      </c>
      <c r="K21" s="5">
        <f t="shared" si="0"/>
        <v>1.9782</v>
      </c>
      <c r="L21" s="16"/>
    </row>
    <row r="22" spans="6:12" ht="15">
      <c r="F22" s="16"/>
      <c r="G22" s="16"/>
      <c r="H22" s="16"/>
      <c r="I22" s="16"/>
      <c r="J22" s="16"/>
      <c r="K22" s="16"/>
      <c r="L22" s="16"/>
    </row>
    <row r="23" spans="6:12" ht="15">
      <c r="F23" s="16"/>
      <c r="G23" s="16"/>
      <c r="H23" s="16"/>
      <c r="I23" s="16"/>
      <c r="J23" s="16"/>
      <c r="K23" s="16"/>
      <c r="L23" s="16"/>
    </row>
    <row r="96" ht="15">
      <c r="U96" s="15" t="s">
        <v>2</v>
      </c>
    </row>
    <row r="97" ht="15">
      <c r="U97" s="15" t="s">
        <v>12</v>
      </c>
    </row>
  </sheetData>
  <sheetProtection/>
  <dataValidations count="1">
    <dataValidation type="list" allowBlank="1" showInputMessage="1" showErrorMessage="1" sqref="I7">
      <formula1>$U$96:$U$97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</cp:lastModifiedBy>
  <dcterms:created xsi:type="dcterms:W3CDTF">2007-06-24T20:41:51Z</dcterms:created>
  <dcterms:modified xsi:type="dcterms:W3CDTF">2007-06-25T03:14:57Z</dcterms:modified>
  <cp:category/>
  <cp:version/>
  <cp:contentType/>
  <cp:contentStatus/>
</cp:coreProperties>
</file>